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D29" i="4"/>
  <c r="D54"/>
  <c r="D8"/>
  <c r="D7"/>
  <c r="D6" s="1"/>
  <c r="D5" s="1"/>
  <c r="D24"/>
  <c r="D48"/>
  <c r="D64"/>
  <c r="D28"/>
  <c r="D27" s="1"/>
  <c r="D60" l="1"/>
  <c r="D61"/>
  <c r="D10"/>
  <c r="D44"/>
  <c r="D18" l="1"/>
  <c r="D17"/>
  <c r="D16"/>
  <c r="D35" l="1"/>
  <c r="D53" l="1"/>
  <c r="D52" s="1"/>
  <c r="D50"/>
  <c r="D58"/>
  <c r="D57"/>
  <c r="D56"/>
  <c r="D42"/>
  <c r="D41" s="1"/>
  <c r="D40" l="1"/>
  <c r="D26"/>
  <c r="D36"/>
  <c r="D32"/>
  <c r="D22"/>
  <c r="D21" s="1"/>
  <c r="D14"/>
  <c r="D12"/>
  <c r="D11" s="1"/>
  <c r="D20" l="1"/>
  <c r="D4" s="1"/>
</calcChain>
</file>

<file path=xl/sharedStrings.xml><?xml version="1.0" encoding="utf-8"?>
<sst xmlns="http://schemas.openxmlformats.org/spreadsheetml/2006/main" count="121" uniqueCount="68">
  <si>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</si>
  <si>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</si>
  <si>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</si>
  <si>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</si>
  <si>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</si>
  <si>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</si>
  <si>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</si>
  <si>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</si>
  <si>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</si>
  <si>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</si>
  <si>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</si>
  <si>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</si>
  <si>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</si>
  <si>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</si>
  <si>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</si>
  <si>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</si>
  <si>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</si>
  <si>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</si>
  <si>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</si>
  <si>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</si>
  <si>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</si>
  <si>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</si>
  <si>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</si>
  <si>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</si>
  <si>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</si>
  <si>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</si>
  <si>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</si>
  <si>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</si>
  <si>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</si>
  <si>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</si>
  <si>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</si>
  <si>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</si>
  <si>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</si>
  <si>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</si>
  <si>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</si>
  <si>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</si>
  <si>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</si>
  <si>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</si>
  <si>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</si>
  <si>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</si>
  <si>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</si>
  <si>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</si>
  <si>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</si>
  <si>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</si>
  <si>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</si>
  <si>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</si>
  <si>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</si>
  <si>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</si>
  <si>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</si>
  <si>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</si>
  <si>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</si>
  <si>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</si>
  <si>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</si>
  <si>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</si>
  <si>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</si>
  <si>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Муниципальная программа «Развитие автомобильных дорог общего пользования местного значения сельского поселения Абдрашитовский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</si>
  <si>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Башкортостан»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</si>
  <si>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</si>
  <si>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</si>
  <si>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</si>
  <si>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 xml:space="preserve">Распределение бюджетных ассигнований 
сельского поселения  Абдрашитовский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</si>
  <si>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Национальная экономика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</si>
  <si>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</si>
  <si>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</si>
  <si>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</si>
  <si>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</si>
  <si>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</si>
  <si>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Приложение 8                                                                                                                                             к решению  Совета сельского поселения  
Абдрашитовский сельсовет муниципального района 
Альшеевский район Республики Башкортостан  
от 25 декабря 2020 года № 75                                                                                                                    "О бюджете сельского поселения 
Абдрашитовский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</si>
</sst>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6" fillId="2" borderId="2" xfId="0" applyNumberFormat="1" applyFont="1" applyFill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topLeftCell="A36" zoomScale="85" zoomScaleNormal="100" zoomScaleSheetLayoutView="85" zoomScalePageLayoutView="55" workbookViewId="0">
      <selection activeCell="D4" sqref="D4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6.140625" style="30" customWidth="1"/>
    <col min="5" max="5" width="10.28515625" bestFit="1" customWidth="1"/>
  </cols>
  <sheetData>
    <row r="1" spans="1:6" ht="184.7" customHeight="1">
      <c r="A1" s="67" t="s">
        <v>67</v>
      </c>
      <c r="B1" s="67"/>
      <c r="C1" s="67"/>
      <c r="D1" s="67"/>
      <c r="E1" s="3"/>
    </row>
    <row r="2" spans="1:6" ht="123" customHeight="1" thickBot="1">
      <c r="A2" s="68" t="s">
        <v>60</v>
      </c>
      <c r="B2" s="68"/>
      <c r="C2" s="68"/>
      <c r="D2" s="68"/>
      <c r="E2" s="4"/>
    </row>
    <row r="3" spans="1:6" ht="19.5" thickBot="1">
      <c r="A3" s="7" t="s">
        <v>1</v>
      </c>
      <c r="B3" s="9" t="s">
        <v>2</v>
      </c>
      <c r="C3" s="9" t="s">
        <v>3</v>
      </c>
      <c r="D3" s="29" t="s">
        <v>33</v>
      </c>
    </row>
    <row r="4" spans="1:6" ht="19.5" thickBot="1">
      <c r="A4" s="10" t="s">
        <v>0</v>
      </c>
      <c r="B4" s="28"/>
      <c r="C4" s="6"/>
      <c r="D4" s="35">
        <f>D5+D20+D40+D16</f>
        <v>3655366.73</v>
      </c>
      <c r="F4" s="2"/>
    </row>
    <row r="5" spans="1:6" s="44" customFormat="1" ht="19.5" thickBot="1">
      <c r="A5" s="62" t="s">
        <v>61</v>
      </c>
      <c r="B5" s="63"/>
      <c r="C5" s="61"/>
      <c r="D5" s="55">
        <f>D6+D10</f>
        <v>470000</v>
      </c>
      <c r="F5" s="2"/>
    </row>
    <row r="6" spans="1:6" s="44" customFormat="1" ht="75.75" thickBot="1">
      <c r="A6" s="62" t="s">
        <v>62</v>
      </c>
      <c r="B6" s="65" t="s">
        <v>63</v>
      </c>
      <c r="C6" s="61"/>
      <c r="D6" s="55">
        <f>D7</f>
        <v>145000</v>
      </c>
      <c r="F6" s="2"/>
    </row>
    <row r="7" spans="1:6" s="44" customFormat="1" ht="33.75" thickBot="1">
      <c r="A7" s="64" t="s">
        <v>64</v>
      </c>
      <c r="B7" s="66" t="s">
        <v>63</v>
      </c>
      <c r="C7" s="66"/>
      <c r="D7" s="60">
        <f>D8</f>
        <v>145000</v>
      </c>
      <c r="F7" s="2"/>
    </row>
    <row r="8" spans="1:6" s="44" customFormat="1" ht="17.25" thickBot="1">
      <c r="A8" s="64" t="s">
        <v>65</v>
      </c>
      <c r="B8" s="66" t="s">
        <v>66</v>
      </c>
      <c r="C8" s="66"/>
      <c r="D8" s="60">
        <f>D9</f>
        <v>145000</v>
      </c>
      <c r="F8" s="2"/>
    </row>
    <row r="9" spans="1:6" s="44" customFormat="1" ht="33.75" thickBot="1">
      <c r="A9" s="64" t="s">
        <v>9</v>
      </c>
      <c r="B9" s="66" t="s">
        <v>66</v>
      </c>
      <c r="C9" s="66">
        <v>200</v>
      </c>
      <c r="D9" s="60">
        <v>145000</v>
      </c>
      <c r="F9" s="2"/>
    </row>
    <row r="10" spans="1:6" ht="110.25" customHeight="1" thickBot="1">
      <c r="A10" s="20" t="s">
        <v>55</v>
      </c>
      <c r="B10" s="8" t="s">
        <v>26</v>
      </c>
      <c r="C10" s="6"/>
      <c r="D10" s="55">
        <f>D13+D15</f>
        <v>325000</v>
      </c>
    </row>
    <row r="11" spans="1:6" ht="75.75" thickBot="1">
      <c r="A11" s="11" t="s">
        <v>14</v>
      </c>
      <c r="B11" s="6" t="s">
        <v>27</v>
      </c>
      <c r="C11" s="6"/>
      <c r="D11" s="56">
        <f>D12</f>
        <v>325000</v>
      </c>
    </row>
    <row r="12" spans="1:6" ht="60" customHeight="1" thickBot="1">
      <c r="A12" s="11" t="s">
        <v>15</v>
      </c>
      <c r="B12" s="6" t="s">
        <v>27</v>
      </c>
      <c r="C12" s="6"/>
      <c r="D12" s="56">
        <f>D13</f>
        <v>325000</v>
      </c>
    </row>
    <row r="13" spans="1:6" ht="46.5" customHeight="1" thickBot="1">
      <c r="A13" s="11" t="s">
        <v>9</v>
      </c>
      <c r="B13" s="6" t="s">
        <v>27</v>
      </c>
      <c r="C13" s="6">
        <v>200</v>
      </c>
      <c r="D13" s="56">
        <v>325000</v>
      </c>
    </row>
    <row r="14" spans="1:6" s="23" customFormat="1" ht="60" hidden="1" customHeight="1" thickBot="1">
      <c r="A14" s="22" t="s">
        <v>15</v>
      </c>
      <c r="B14" s="24" t="s">
        <v>34</v>
      </c>
      <c r="C14" s="24"/>
      <c r="D14" s="56">
        <f>D15</f>
        <v>0</v>
      </c>
    </row>
    <row r="15" spans="1:6" s="23" customFormat="1" ht="38.25" hidden="1" thickBot="1">
      <c r="A15" s="22" t="s">
        <v>9</v>
      </c>
      <c r="B15" s="24" t="s">
        <v>34</v>
      </c>
      <c r="C15" s="24">
        <v>200</v>
      </c>
      <c r="D15" s="56"/>
    </row>
    <row r="16" spans="1:6" s="31" customFormat="1" ht="38.25" hidden="1" thickBot="1">
      <c r="A16" s="42" t="s">
        <v>46</v>
      </c>
      <c r="B16" s="7"/>
      <c r="C16" s="7"/>
      <c r="D16" s="57">
        <f>D19</f>
        <v>0</v>
      </c>
    </row>
    <row r="17" spans="1:5" s="31" customFormat="1" ht="19.5" hidden="1" thickBot="1">
      <c r="A17" s="43" t="s">
        <v>47</v>
      </c>
      <c r="B17" s="7" t="s">
        <v>26</v>
      </c>
      <c r="C17" s="7"/>
      <c r="D17" s="58">
        <f>D19</f>
        <v>0</v>
      </c>
    </row>
    <row r="18" spans="1:5" s="31" customFormat="1" ht="126" hidden="1" customHeight="1" thickBot="1">
      <c r="A18" s="43" t="s">
        <v>39</v>
      </c>
      <c r="B18" s="7" t="s">
        <v>51</v>
      </c>
      <c r="C18" s="7"/>
      <c r="D18" s="58">
        <f>D19</f>
        <v>0</v>
      </c>
    </row>
    <row r="19" spans="1:5" s="31" customFormat="1" ht="38.25" hidden="1" thickBot="1">
      <c r="A19" s="21" t="s">
        <v>9</v>
      </c>
      <c r="B19" s="7" t="s">
        <v>51</v>
      </c>
      <c r="C19" s="7">
        <v>200</v>
      </c>
      <c r="D19" s="58"/>
    </row>
    <row r="20" spans="1:5" ht="116.25" customHeight="1" thickBot="1">
      <c r="A20" s="20" t="s">
        <v>56</v>
      </c>
      <c r="B20" s="8" t="s">
        <v>28</v>
      </c>
      <c r="C20" s="8"/>
      <c r="D20" s="35">
        <f>D21+D26+D24</f>
        <v>797266.73</v>
      </c>
    </row>
    <row r="21" spans="1:5" ht="19.5" thickBot="1">
      <c r="A21" s="53" t="s">
        <v>57</v>
      </c>
      <c r="B21" s="6"/>
      <c r="C21" s="6"/>
      <c r="D21" s="56">
        <f>D22</f>
        <v>3700</v>
      </c>
    </row>
    <row r="22" spans="1:5" ht="75.75" thickBot="1">
      <c r="A22" s="53" t="s">
        <v>58</v>
      </c>
      <c r="B22" s="45" t="s">
        <v>59</v>
      </c>
      <c r="C22" s="52"/>
      <c r="D22" s="56">
        <f>D23</f>
        <v>3700</v>
      </c>
    </row>
    <row r="23" spans="1:5" ht="38.25" thickBot="1">
      <c r="A23" s="53" t="s">
        <v>9</v>
      </c>
      <c r="B23" s="45" t="s">
        <v>59</v>
      </c>
      <c r="C23" s="45">
        <v>200</v>
      </c>
      <c r="D23" s="59">
        <v>3700</v>
      </c>
    </row>
    <row r="24" spans="1:5" s="44" customFormat="1" ht="0.75" customHeight="1" thickBot="1">
      <c r="A24" s="53" t="s">
        <v>16</v>
      </c>
      <c r="B24" s="52" t="s">
        <v>54</v>
      </c>
      <c r="C24" s="54"/>
      <c r="D24" s="58">
        <f>D25</f>
        <v>0</v>
      </c>
    </row>
    <row r="25" spans="1:5" s="44" customFormat="1" ht="38.25" hidden="1" thickBot="1">
      <c r="A25" s="53" t="s">
        <v>9</v>
      </c>
      <c r="B25" s="52" t="s">
        <v>54</v>
      </c>
      <c r="C25" s="52">
        <v>200</v>
      </c>
      <c r="D25" s="58"/>
    </row>
    <row r="26" spans="1:5" ht="19.5" thickBot="1">
      <c r="A26" s="11" t="s">
        <v>17</v>
      </c>
      <c r="B26" s="6"/>
      <c r="C26" s="6"/>
      <c r="D26" s="69">
        <f>D27</f>
        <v>793566.73</v>
      </c>
    </row>
    <row r="27" spans="1:5" ht="57" thickBot="1">
      <c r="A27" s="11" t="s">
        <v>18</v>
      </c>
      <c r="B27" s="6" t="s">
        <v>29</v>
      </c>
      <c r="C27" s="6"/>
      <c r="D27" s="69">
        <f>D28+D30+D33+D37+D34+D38</f>
        <v>793566.73</v>
      </c>
    </row>
    <row r="28" spans="1:5" ht="38.25" thickBot="1">
      <c r="A28" s="11" t="s">
        <v>19</v>
      </c>
      <c r="B28" s="6" t="s">
        <v>30</v>
      </c>
      <c r="C28" s="6"/>
      <c r="D28" s="69">
        <f>D29+D31</f>
        <v>293566.73</v>
      </c>
    </row>
    <row r="29" spans="1:5" ht="36.75" customHeight="1" thickBot="1">
      <c r="A29" s="11" t="s">
        <v>9</v>
      </c>
      <c r="B29" s="6" t="s">
        <v>30</v>
      </c>
      <c r="C29" s="6">
        <v>200</v>
      </c>
      <c r="D29" s="69">
        <f>50000+243566.73</f>
        <v>293566.73</v>
      </c>
      <c r="E29" s="2"/>
    </row>
    <row r="30" spans="1:5" ht="19.5" hidden="1" thickBot="1">
      <c r="A30" s="12" t="s">
        <v>10</v>
      </c>
      <c r="B30" s="6" t="s">
        <v>30</v>
      </c>
      <c r="C30" s="6">
        <v>800</v>
      </c>
      <c r="D30" s="56">
        <v>0</v>
      </c>
    </row>
    <row r="31" spans="1:5" s="44" customFormat="1" ht="19.5" hidden="1" thickBot="1">
      <c r="A31" s="26" t="s">
        <v>10</v>
      </c>
      <c r="B31" s="45" t="s">
        <v>30</v>
      </c>
      <c r="C31" s="45">
        <v>800</v>
      </c>
      <c r="D31" s="59"/>
      <c r="E31" s="2"/>
    </row>
    <row r="32" spans="1:5" s="5" customFormat="1" ht="75.75" hidden="1" thickBot="1">
      <c r="A32" s="34" t="s">
        <v>37</v>
      </c>
      <c r="B32" s="16" t="s">
        <v>31</v>
      </c>
      <c r="C32" s="6"/>
      <c r="D32" s="56">
        <f>D33</f>
        <v>0</v>
      </c>
    </row>
    <row r="33" spans="1:4" s="5" customFormat="1" ht="38.25" hidden="1" thickBot="1">
      <c r="A33" s="14" t="s">
        <v>9</v>
      </c>
      <c r="B33" s="16" t="s">
        <v>31</v>
      </c>
      <c r="C33" s="6">
        <v>200</v>
      </c>
      <c r="D33" s="56"/>
    </row>
    <row r="34" spans="1:4" s="31" customFormat="1" ht="27" hidden="1" customHeight="1" thickBot="1">
      <c r="A34" s="34" t="s">
        <v>48</v>
      </c>
      <c r="B34" s="32" t="s">
        <v>49</v>
      </c>
      <c r="C34" s="32"/>
      <c r="D34" s="56"/>
    </row>
    <row r="35" spans="1:4" s="31" customFormat="1" ht="38.25" hidden="1" thickBot="1">
      <c r="A35" s="34" t="s">
        <v>9</v>
      </c>
      <c r="B35" s="32" t="s">
        <v>49</v>
      </c>
      <c r="C35" s="32">
        <v>200</v>
      </c>
      <c r="D35" s="56">
        <f>D34</f>
        <v>0</v>
      </c>
    </row>
    <row r="36" spans="1:4" ht="57" customHeight="1" thickBot="1">
      <c r="A36" s="34" t="s">
        <v>15</v>
      </c>
      <c r="B36" s="6" t="s">
        <v>32</v>
      </c>
      <c r="C36" s="6"/>
      <c r="D36" s="56">
        <f>D37</f>
        <v>500000</v>
      </c>
    </row>
    <row r="37" spans="1:4" ht="38.25" thickBot="1">
      <c r="A37" s="11" t="s">
        <v>9</v>
      </c>
      <c r="B37" s="6" t="s">
        <v>32</v>
      </c>
      <c r="C37" s="6">
        <v>200</v>
      </c>
      <c r="D37" s="56">
        <v>500000</v>
      </c>
    </row>
    <row r="38" spans="1:4" s="31" customFormat="1" ht="19.5" hidden="1" customHeight="1" thickBot="1">
      <c r="A38" s="40" t="s">
        <v>36</v>
      </c>
      <c r="B38" s="32" t="s">
        <v>50</v>
      </c>
      <c r="C38" s="32"/>
      <c r="D38" s="56"/>
    </row>
    <row r="39" spans="1:4" s="31" customFormat="1" ht="22.5" hidden="1" customHeight="1" thickBot="1">
      <c r="A39" s="40" t="s">
        <v>9</v>
      </c>
      <c r="B39" s="32" t="s">
        <v>50</v>
      </c>
      <c r="C39" s="32">
        <v>200</v>
      </c>
      <c r="D39" s="56"/>
    </row>
    <row r="40" spans="1:4" ht="26.25" customHeight="1" thickBot="1">
      <c r="A40" s="20" t="s">
        <v>5</v>
      </c>
      <c r="B40" s="8" t="s">
        <v>20</v>
      </c>
      <c r="C40" s="8"/>
      <c r="D40" s="55">
        <f>D41+D52+D56+D60</f>
        <v>2388100</v>
      </c>
    </row>
    <row r="41" spans="1:4" ht="19.5" thickBot="1">
      <c r="A41" s="11" t="s">
        <v>4</v>
      </c>
      <c r="B41" s="6"/>
      <c r="C41" s="6"/>
      <c r="D41" s="56">
        <f>D42+D44+D48</f>
        <v>2300000</v>
      </c>
    </row>
    <row r="42" spans="1:4" ht="19.5" thickBot="1">
      <c r="A42" s="11" t="s">
        <v>6</v>
      </c>
      <c r="B42" s="6" t="s">
        <v>21</v>
      </c>
      <c r="C42" s="6"/>
      <c r="D42" s="56">
        <f>D43</f>
        <v>766000</v>
      </c>
    </row>
    <row r="43" spans="1:4" ht="75.75" thickBot="1">
      <c r="A43" s="11" t="s">
        <v>7</v>
      </c>
      <c r="B43" s="6" t="s">
        <v>21</v>
      </c>
      <c r="C43" s="6">
        <v>100</v>
      </c>
      <c r="D43" s="56">
        <v>766000</v>
      </c>
    </row>
    <row r="44" spans="1:4" ht="19.5" thickBot="1">
      <c r="A44" s="34" t="s">
        <v>8</v>
      </c>
      <c r="B44" s="6" t="s">
        <v>22</v>
      </c>
      <c r="C44" s="6"/>
      <c r="D44" s="56">
        <f>D45+D46+D51+D47</f>
        <v>1524000</v>
      </c>
    </row>
    <row r="45" spans="1:4" ht="75.75" thickBot="1">
      <c r="A45" s="11" t="s">
        <v>7</v>
      </c>
      <c r="B45" s="6" t="s">
        <v>22</v>
      </c>
      <c r="C45" s="6">
        <v>100</v>
      </c>
      <c r="D45" s="56">
        <v>1051000</v>
      </c>
    </row>
    <row r="46" spans="1:4" ht="38.25" thickBot="1">
      <c r="A46" s="11" t="s">
        <v>9</v>
      </c>
      <c r="B46" s="6" t="s">
        <v>22</v>
      </c>
      <c r="C46" s="6">
        <v>200</v>
      </c>
      <c r="D46" s="59">
        <v>423200</v>
      </c>
    </row>
    <row r="47" spans="1:4" ht="19.5" thickBot="1">
      <c r="A47" s="11" t="s">
        <v>10</v>
      </c>
      <c r="B47" s="6" t="s">
        <v>22</v>
      </c>
      <c r="C47" s="6">
        <v>800</v>
      </c>
      <c r="D47" s="56">
        <v>49800</v>
      </c>
    </row>
    <row r="48" spans="1:4" ht="24.75" customHeight="1" thickBot="1">
      <c r="A48" s="12" t="s">
        <v>11</v>
      </c>
      <c r="B48" s="6" t="s">
        <v>24</v>
      </c>
      <c r="C48" s="13"/>
      <c r="D48" s="56">
        <f>D49</f>
        <v>10000</v>
      </c>
    </row>
    <row r="49" spans="1:4" ht="19.5" thickBot="1">
      <c r="A49" s="12" t="s">
        <v>10</v>
      </c>
      <c r="B49" s="6" t="s">
        <v>24</v>
      </c>
      <c r="C49" s="6">
        <v>800</v>
      </c>
      <c r="D49" s="56">
        <v>10000</v>
      </c>
    </row>
    <row r="50" spans="1:4" s="15" customFormat="1" ht="75.75" hidden="1" thickBot="1">
      <c r="A50" s="22" t="s">
        <v>37</v>
      </c>
      <c r="B50" s="19" t="s">
        <v>23</v>
      </c>
      <c r="C50" s="16"/>
      <c r="D50" s="56">
        <f>D51</f>
        <v>0</v>
      </c>
    </row>
    <row r="51" spans="1:4" s="15" customFormat="1" ht="38.25" hidden="1" thickBot="1">
      <c r="A51" s="18" t="s">
        <v>9</v>
      </c>
      <c r="B51" s="19" t="s">
        <v>23</v>
      </c>
      <c r="C51" s="16">
        <v>200</v>
      </c>
      <c r="D51" s="56"/>
    </row>
    <row r="52" spans="1:4" ht="19.5" thickBot="1">
      <c r="A52" s="27" t="s">
        <v>12</v>
      </c>
      <c r="B52" s="6"/>
      <c r="C52" s="6"/>
      <c r="D52" s="55">
        <f>D53</f>
        <v>88100</v>
      </c>
    </row>
    <row r="53" spans="1:4" ht="57" thickBot="1">
      <c r="A53" s="12" t="s">
        <v>13</v>
      </c>
      <c r="B53" s="6" t="s">
        <v>25</v>
      </c>
      <c r="C53" s="6"/>
      <c r="D53" s="56">
        <f>D54+D55</f>
        <v>88100</v>
      </c>
    </row>
    <row r="54" spans="1:4" ht="75.75" thickBot="1">
      <c r="A54" s="26" t="s">
        <v>7</v>
      </c>
      <c r="B54" s="6" t="s">
        <v>25</v>
      </c>
      <c r="C54" s="6">
        <v>100</v>
      </c>
      <c r="D54" s="56">
        <f>82000-900</f>
        <v>81100</v>
      </c>
    </row>
    <row r="55" spans="1:4" ht="38.25" thickBot="1">
      <c r="A55" s="11" t="s">
        <v>9</v>
      </c>
      <c r="B55" s="6" t="s">
        <v>25</v>
      </c>
      <c r="C55" s="6">
        <v>200</v>
      </c>
      <c r="D55" s="56">
        <v>7000</v>
      </c>
    </row>
    <row r="56" spans="1:4" s="31" customFormat="1" ht="19.5" hidden="1" thickBot="1">
      <c r="A56" s="38" t="s">
        <v>45</v>
      </c>
      <c r="B56" s="32"/>
      <c r="C56" s="32"/>
      <c r="D56" s="35">
        <f>D59</f>
        <v>0</v>
      </c>
    </row>
    <row r="57" spans="1:4" s="31" customFormat="1" ht="19.5" hidden="1" thickBot="1">
      <c r="A57" s="40" t="s">
        <v>40</v>
      </c>
      <c r="B57" s="32" t="s">
        <v>20</v>
      </c>
      <c r="C57" s="32"/>
      <c r="D57" s="36">
        <f>D59</f>
        <v>0</v>
      </c>
    </row>
    <row r="58" spans="1:4" s="31" customFormat="1" ht="38.25" hidden="1" thickBot="1">
      <c r="A58" s="37" t="s">
        <v>41</v>
      </c>
      <c r="B58" s="7" t="s">
        <v>42</v>
      </c>
      <c r="C58" s="7"/>
      <c r="D58" s="41">
        <f>D59</f>
        <v>0</v>
      </c>
    </row>
    <row r="59" spans="1:4" s="23" customFormat="1" ht="19.5" hidden="1" thickBot="1">
      <c r="A59" s="21" t="s">
        <v>43</v>
      </c>
      <c r="B59" s="7" t="s">
        <v>42</v>
      </c>
      <c r="C59" s="7">
        <v>500</v>
      </c>
      <c r="D59" s="41"/>
    </row>
    <row r="60" spans="1:4" s="23" customFormat="1" ht="19.5" hidden="1" thickBot="1">
      <c r="A60" s="38" t="s">
        <v>44</v>
      </c>
      <c r="B60" s="24"/>
      <c r="C60" s="24"/>
      <c r="D60" s="35">
        <f>D63+D65</f>
        <v>0</v>
      </c>
    </row>
    <row r="61" spans="1:4" s="23" customFormat="1" ht="38.25" hidden="1" thickBot="1">
      <c r="A61" s="37" t="s">
        <v>38</v>
      </c>
      <c r="B61" s="39" t="s">
        <v>20</v>
      </c>
      <c r="C61" s="39"/>
      <c r="D61" s="47">
        <f>D63+D65</f>
        <v>0</v>
      </c>
    </row>
    <row r="62" spans="1:4" s="31" customFormat="1" ht="38.25" hidden="1" thickBot="1">
      <c r="A62" s="49" t="s">
        <v>52</v>
      </c>
      <c r="B62" s="46" t="s">
        <v>53</v>
      </c>
      <c r="C62" s="50"/>
      <c r="D62" s="48"/>
    </row>
    <row r="63" spans="1:4" s="31" customFormat="1" ht="38.25" hidden="1" thickBot="1">
      <c r="A63" s="51" t="s">
        <v>9</v>
      </c>
      <c r="B63" s="46" t="s">
        <v>53</v>
      </c>
      <c r="C63" s="45">
        <v>200</v>
      </c>
      <c r="D63" s="48"/>
    </row>
    <row r="64" spans="1:4" s="31" customFormat="1" ht="142.5" hidden="1" customHeight="1" thickBot="1">
      <c r="A64" s="34" t="s">
        <v>39</v>
      </c>
      <c r="B64" s="33" t="s">
        <v>35</v>
      </c>
      <c r="C64" s="32"/>
      <c r="D64" s="36">
        <f>D65</f>
        <v>0</v>
      </c>
    </row>
    <row r="65" spans="1:4" s="23" customFormat="1" ht="38.25" hidden="1" thickBot="1">
      <c r="A65" s="22" t="s">
        <v>9</v>
      </c>
      <c r="B65" s="25" t="s">
        <v>35</v>
      </c>
      <c r="C65" s="24">
        <v>200</v>
      </c>
      <c r="D65" s="17"/>
    </row>
  </sheetData>
  <mergeCells count="2">
    <mergeCell ref="A1:D1"/>
    <mergeCell ref="A2:D2"/>
  </mergeCells>
  <pageMargins left="1.17" right="0.37" top="0.44" bottom="0.15748031496062992" header="0.31496062992125984" footer="0.15748031496062992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2021-04-27T02:26:28Z</dcterms:modified>
</cp:coreProperties>
</file>