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/>
  <c r="F67" s="1"/>
  <c r="E69"/>
  <c r="E68"/>
  <c r="E67" s="1"/>
  <c r="E65"/>
  <c r="E63"/>
  <c r="E58"/>
  <c r="E56" s="1"/>
  <c r="E55" s="1"/>
  <c r="E48" s="1"/>
  <c r="E53"/>
  <c r="E51"/>
  <c r="E50"/>
  <c r="E49"/>
  <c r="E46"/>
  <c r="E45" s="1"/>
  <c r="E44" s="1"/>
  <c r="E42"/>
  <c r="E40"/>
  <c r="E39" s="1"/>
  <c r="E38" s="1"/>
  <c r="E37"/>
  <c r="E36" s="1"/>
  <c r="E34"/>
  <c r="E31"/>
  <c r="E30"/>
  <c r="E29"/>
  <c r="E27"/>
  <c r="E26"/>
  <c r="E25"/>
  <c r="E24"/>
  <c r="E21"/>
  <c r="E20" s="1"/>
  <c r="E17"/>
  <c r="E15"/>
  <c r="E11"/>
  <c r="E8" s="1"/>
  <c r="E7" s="1"/>
  <c r="E6" s="1"/>
  <c r="E9"/>
  <c r="F53"/>
  <c r="F17"/>
  <c r="F58"/>
  <c r="F56" s="1"/>
  <c r="F55" s="1"/>
  <c r="E19" l="1"/>
  <c r="F11"/>
  <c r="F9"/>
  <c r="F63"/>
  <c r="F15" l="1"/>
  <c r="F8" s="1"/>
  <c r="F7" s="1"/>
  <c r="F6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49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<sst xmlns="http://schemas.openxmlformats.org/spreadsheetml/2006/main" count="130" uniqueCount="72">
  <si>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</si>
  <si>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</si>
  <si>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</si>
  <si>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</si>
  <si>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</si>
  <si>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</si>
  <si>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</si>
  <si>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</si>
  <si>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</si>
  <si>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</si>
  <si>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</si>
  <si>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</si>
  <si>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</si>
  <si>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</si>
  <si>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</si>
  <si>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</si>
  <si>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</si>
  <si>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</si>
  <si>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</si>
  <si>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</si>
  <si>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</si>
  <si>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</si>
  <si>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</si>
  <si>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</si>
  <si>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</si>
  <si>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</si>
  <si>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</si>
  <si>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</si>
  <si>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</si>
  <si>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</si>
  <si>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</si>
  <si>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</si>
  <si>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</si>
  <si>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</si>
  <si>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</si>
  <si>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</si>
  <si>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</si>
  <si>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</si>
  <si>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</si>
  <si>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</si>
  <si>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</si>
  <si>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</si>
  <si>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</si>
  <si>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</si>
  <si>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</si>
  <si>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</si>
  <si>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</si>
  <si>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</si>
  <si>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</si>
  <si>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</si>
  <si>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</si>
  <si>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</si>
  <si>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</si>
  <si>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</si>
  <si>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</si>
  <si>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</si>
  <si>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</si>
  <si>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</si>
  <si>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</si>
  <si>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</si>
  <si>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</si>
  <si>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</si>
  <si>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</si>
  <si>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</si>
  <si>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</si>
  <si>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плановый период  2022 и 2023 годов</t>
  </si>
  <si>
    <t>2022 год</t>
  </si>
  <si>
    <t>2023 год</t>
  </si>
  <si>
    <t>Условно утвержденные расходы</t>
  </si>
  <si>
    <t>Иные средства</t>
  </si>
  <si>
    <t>99 0 00 99999</t>
  </si>
  <si>
    <t>Приложение 10  
к решению  Совета сельского поселения  
Абдрашитовский сельсовет муниципального района 
Альшеевский район Республики Башкортостан  
от       декабря 2020 года № __
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</si>
</sst>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topLeftCell="A23" zoomScale="85" zoomScaleNormal="100" zoomScaleSheetLayoutView="85" workbookViewId="0">
      <selection activeCell="A51" sqref="A5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2.710937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65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66</v>
      </c>
      <c r="F5" s="37" t="s">
        <v>67</v>
      </c>
      <c r="G5" s="2"/>
    </row>
    <row r="6" spans="1:7" ht="17.25" thickBot="1">
      <c r="A6" s="25" t="s">
        <v>35</v>
      </c>
      <c r="B6" s="7"/>
      <c r="C6" s="7"/>
      <c r="D6" s="7"/>
      <c r="E6" s="44">
        <f>E7+E21+E36+E48+E31+E24+E44+E67</f>
        <v>2502600</v>
      </c>
      <c r="F6" s="44">
        <f>F7+F21+F36+F48+F31+F24+F44+F67</f>
        <v>2563400</v>
      </c>
    </row>
    <row r="7" spans="1:7" ht="22.5" customHeight="1" thickBot="1">
      <c r="A7" s="25" t="s">
        <v>36</v>
      </c>
      <c r="B7" s="8">
        <v>791</v>
      </c>
      <c r="C7" s="8"/>
      <c r="D7" s="8"/>
      <c r="E7" s="44">
        <f>E8</f>
        <v>2300000</v>
      </c>
      <c r="F7" s="44">
        <f>F8</f>
        <v>2300000</v>
      </c>
    </row>
    <row r="8" spans="1:7" ht="24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2300000</v>
      </c>
      <c r="F8" s="45">
        <f>F9+F11+F15+F17</f>
        <v>2300000</v>
      </c>
    </row>
    <row r="9" spans="1:7" ht="21.7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766000</v>
      </c>
      <c r="F9" s="45">
        <f>F10</f>
        <v>766000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766000</v>
      </c>
      <c r="F10" s="45">
        <v>766000</v>
      </c>
    </row>
    <row r="11" spans="1:7" ht="24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1524000</v>
      </c>
      <c r="F11" s="45">
        <f>F12+F13+F14</f>
        <v>1524000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1051000</v>
      </c>
      <c r="F12" s="45">
        <v>1051000</v>
      </c>
    </row>
    <row r="13" spans="1:7" ht="33.75" thickBot="1">
      <c r="A13" s="27" t="s">
        <v>6</v>
      </c>
      <c r="B13" s="7">
        <v>791</v>
      </c>
      <c r="C13" s="7" t="s">
        <v>20</v>
      </c>
      <c r="D13" s="7">
        <v>200</v>
      </c>
      <c r="E13" s="45">
        <v>431000</v>
      </c>
      <c r="F13" s="45">
        <v>427000</v>
      </c>
    </row>
    <row r="14" spans="1:7" ht="17.2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42000</v>
      </c>
      <c r="F14" s="45">
        <v>46000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4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18.7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18.75" customHeight="1" thickBot="1">
      <c r="A19" s="29" t="s">
        <v>9</v>
      </c>
      <c r="B19" s="8">
        <v>791</v>
      </c>
      <c r="C19" s="8"/>
      <c r="D19" s="8"/>
      <c r="E19" s="44">
        <f>E21</f>
        <v>90000</v>
      </c>
      <c r="F19" s="44">
        <f>F21</f>
        <v>92000</v>
      </c>
    </row>
    <row r="20" spans="1:6" ht="20.25" customHeight="1" thickBot="1">
      <c r="A20" s="27" t="s">
        <v>2</v>
      </c>
      <c r="B20" s="7">
        <v>791</v>
      </c>
      <c r="C20" s="8"/>
      <c r="D20" s="8"/>
      <c r="E20" s="45">
        <f>E21</f>
        <v>90000</v>
      </c>
      <c r="F20" s="45">
        <f>F21</f>
        <v>92000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90000</v>
      </c>
      <c r="F21" s="45">
        <f>F22+F23</f>
        <v>92000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v>84000</v>
      </c>
      <c r="F22" s="45">
        <v>85000</v>
      </c>
    </row>
    <row r="23" spans="1:6" ht="31.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59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17.25" thickBot="1">
      <c r="A48" s="25" t="s">
        <v>14</v>
      </c>
      <c r="B48" s="19">
        <v>791</v>
      </c>
      <c r="C48" s="8"/>
      <c r="D48" s="8"/>
      <c r="E48" s="44">
        <f>E50+E55+E53</f>
        <v>53700</v>
      </c>
      <c r="F48" s="44">
        <f>F50+F55+F53</f>
        <v>53700</v>
      </c>
    </row>
    <row r="49" spans="1:6" ht="100.5" customHeight="1" thickBot="1">
      <c r="A49" s="27" t="s">
        <v>60</v>
      </c>
      <c r="B49" s="7">
        <v>791</v>
      </c>
      <c r="C49" s="7" t="s">
        <v>27</v>
      </c>
      <c r="D49" s="7"/>
      <c r="E49" s="45">
        <f t="shared" ref="E49:F51" si="2">E50</f>
        <v>3700</v>
      </c>
      <c r="F49" s="45">
        <f t="shared" si="2"/>
        <v>3700</v>
      </c>
    </row>
    <row r="50" spans="1:6" ht="25.5" customHeight="1" thickBot="1">
      <c r="A50" s="24" t="s">
        <v>61</v>
      </c>
      <c r="B50" s="26">
        <v>791</v>
      </c>
      <c r="C50" s="23" t="s">
        <v>62</v>
      </c>
      <c r="D50" s="30"/>
      <c r="E50" s="45">
        <f t="shared" si="2"/>
        <v>3700</v>
      </c>
      <c r="F50" s="45">
        <f t="shared" si="2"/>
        <v>3700</v>
      </c>
    </row>
    <row r="51" spans="1:6" ht="66.75" thickBot="1">
      <c r="A51" s="24" t="s">
        <v>63</v>
      </c>
      <c r="B51" s="26">
        <v>791</v>
      </c>
      <c r="C51" s="23" t="s">
        <v>64</v>
      </c>
      <c r="D51" s="30"/>
      <c r="E51" s="45">
        <f t="shared" si="2"/>
        <v>3700</v>
      </c>
      <c r="F51" s="45">
        <f t="shared" si="2"/>
        <v>3700</v>
      </c>
    </row>
    <row r="52" spans="1:6" ht="33" customHeight="1" thickBot="1">
      <c r="A52" s="27" t="s">
        <v>6</v>
      </c>
      <c r="B52" s="26">
        <v>791</v>
      </c>
      <c r="C52" s="23" t="s">
        <v>64</v>
      </c>
      <c r="D52" s="23">
        <v>200</v>
      </c>
      <c r="E52" s="45">
        <v>3700</v>
      </c>
      <c r="F52" s="45">
        <v>3700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0.25" customHeight="1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20.25" customHeight="1" thickBot="1">
      <c r="A57" s="56"/>
      <c r="B57" s="52"/>
      <c r="C57" s="52"/>
      <c r="D57" s="53"/>
      <c r="E57" s="54"/>
      <c r="F57" s="54"/>
    </row>
    <row r="58" spans="1:6" ht="36.75" customHeight="1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6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20.25" customHeight="1" thickBot="1">
      <c r="A67" s="38" t="s">
        <v>68</v>
      </c>
      <c r="B67" s="35"/>
      <c r="C67" s="39"/>
      <c r="D67" s="35"/>
      <c r="E67" s="44">
        <f t="shared" ref="E67:F69" si="3">E68</f>
        <v>58900</v>
      </c>
      <c r="F67" s="44">
        <f t="shared" si="3"/>
        <v>117700</v>
      </c>
    </row>
    <row r="68" spans="1:6" s="20" customFormat="1" ht="21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58900</v>
      </c>
      <c r="F68" s="45">
        <f t="shared" si="3"/>
        <v>117700</v>
      </c>
    </row>
    <row r="69" spans="1:6" s="6" customFormat="1" ht="21" customHeight="1" thickBot="1">
      <c r="A69" s="32" t="s">
        <v>68</v>
      </c>
      <c r="B69" s="42">
        <v>791</v>
      </c>
      <c r="C69" s="30" t="s">
        <v>70</v>
      </c>
      <c r="D69" s="43"/>
      <c r="E69" s="45">
        <f t="shared" si="3"/>
        <v>58900</v>
      </c>
      <c r="F69" s="45">
        <f t="shared" si="3"/>
        <v>117700</v>
      </c>
    </row>
    <row r="70" spans="1:6" s="6" customFormat="1" ht="21" customHeight="1" thickBot="1">
      <c r="A70" s="32" t="s">
        <v>69</v>
      </c>
      <c r="B70" s="42">
        <v>791</v>
      </c>
      <c r="C70" s="30" t="s">
        <v>70</v>
      </c>
      <c r="D70" s="30">
        <v>900</v>
      </c>
      <c r="E70" s="45">
        <v>58900</v>
      </c>
      <c r="F70" s="45">
        <v>117700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9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2020-11-06T10:13:35Z</dcterms:modified>
</cp:coreProperties>
</file>